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4DAE451D-5759-4D38-A5F3-BBCB460EEB78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4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5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 l="1"/>
</calcChain>
</file>

<file path=xl/sharedStrings.xml><?xml version="1.0" encoding="utf-8"?>
<sst xmlns="http://schemas.openxmlformats.org/spreadsheetml/2006/main" count="24" uniqueCount="24">
  <si>
    <t>개체번호</t>
  </si>
  <si>
    <t>성별</t>
  </si>
  <si>
    <t>생년월일</t>
  </si>
  <si>
    <t>체중</t>
  </si>
  <si>
    <t>내정가격</t>
  </si>
  <si>
    <t>낙찰가격</t>
  </si>
  <si>
    <t>육성거세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</si>
  <si>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</si>
  <si>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</si>
  <si>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</si>
  <si>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</si>
  <si>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</si>
  <si>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</si>
  <si>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</si>
  <si>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</si>
  <si>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</si>
  <si>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</si>
  <si>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 xml:space="preserve">  &lt;&lt; 384차 등록우 경매  &gt;&gt;    </t>
    <phoneticPr fontId="2" type="noConversion"/>
  </si>
  <si>
    <t xml:space="preserve"> 경매일 : 2019-07-04</t>
    <phoneticPr fontId="2" type="noConversion"/>
  </si>
  <si>
    <t>취소</t>
    <phoneticPr fontId="2" type="noConversion"/>
  </si>
  <si>
    <t>2019년 07월04일 경매</t>
    <phoneticPr fontId="2" type="noConversion"/>
  </si>
  <si>
    <t>17두</t>
    <phoneticPr fontId="2" type="noConversion"/>
  </si>
  <si>
    <t>5두</t>
    <phoneticPr fontId="2" type="noConversion"/>
  </si>
  <si>
    <t>4두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</si>
</sst>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84&#52264;_&#44221;&#47588;(2019070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2135235625</v>
          </cell>
          <cell r="D5" t="str">
            <v>거세</v>
          </cell>
          <cell r="E5">
            <v>43428</v>
          </cell>
          <cell r="I5">
            <v>3800000</v>
          </cell>
          <cell r="J5">
            <v>4580000</v>
          </cell>
        </row>
        <row r="6">
          <cell r="B6">
            <v>2135235617</v>
          </cell>
          <cell r="D6" t="str">
            <v>거세</v>
          </cell>
          <cell r="E6">
            <v>43441</v>
          </cell>
          <cell r="I6">
            <v>3600000</v>
          </cell>
          <cell r="J6">
            <v>4470000</v>
          </cell>
        </row>
        <row r="7">
          <cell r="B7">
            <v>2135235641</v>
          </cell>
          <cell r="D7" t="str">
            <v>거세</v>
          </cell>
          <cell r="E7">
            <v>43435</v>
          </cell>
          <cell r="I7">
            <v>3600000</v>
          </cell>
          <cell r="J7">
            <v>4370000</v>
          </cell>
        </row>
        <row r="8">
          <cell r="B8">
            <v>2135237569</v>
          </cell>
          <cell r="D8" t="str">
            <v>거세</v>
          </cell>
          <cell r="E8">
            <v>43435</v>
          </cell>
          <cell r="I8">
            <v>3800000</v>
          </cell>
          <cell r="J8">
            <v>4550000</v>
          </cell>
        </row>
        <row r="9">
          <cell r="B9">
            <v>2135235965</v>
          </cell>
          <cell r="D9" t="str">
            <v>거세</v>
          </cell>
          <cell r="E9">
            <v>43435</v>
          </cell>
          <cell r="I9">
            <v>3500000</v>
          </cell>
          <cell r="J9">
            <v>4170000</v>
          </cell>
        </row>
        <row r="10">
          <cell r="B10">
            <v>2135237251</v>
          </cell>
          <cell r="D10" t="str">
            <v>거세</v>
          </cell>
          <cell r="E10">
            <v>43437</v>
          </cell>
          <cell r="I10">
            <v>3700000</v>
          </cell>
          <cell r="J10">
            <v>4510000</v>
          </cell>
        </row>
        <row r="11">
          <cell r="B11">
            <v>2135238297</v>
          </cell>
          <cell r="D11" t="str">
            <v>거세</v>
          </cell>
          <cell r="E11">
            <v>43444</v>
          </cell>
          <cell r="I11">
            <v>3500000</v>
          </cell>
          <cell r="J11">
            <v>4120000</v>
          </cell>
        </row>
        <row r="12">
          <cell r="B12">
            <v>2135238117</v>
          </cell>
          <cell r="D12" t="str">
            <v>거세</v>
          </cell>
          <cell r="E12">
            <v>43443</v>
          </cell>
        </row>
        <row r="13">
          <cell r="B13">
            <v>2135237673</v>
          </cell>
          <cell r="D13" t="str">
            <v>거세</v>
          </cell>
          <cell r="E13">
            <v>43438</v>
          </cell>
          <cell r="I13">
            <v>3600000</v>
          </cell>
          <cell r="J13">
            <v>4450000</v>
          </cell>
        </row>
        <row r="14">
          <cell r="B14">
            <v>2135238408</v>
          </cell>
          <cell r="D14" t="str">
            <v>거세</v>
          </cell>
          <cell r="E14">
            <v>43441</v>
          </cell>
          <cell r="I14">
            <v>3700000</v>
          </cell>
          <cell r="J14">
            <v>4390000</v>
          </cell>
        </row>
        <row r="15">
          <cell r="B15">
            <v>2135238289</v>
          </cell>
          <cell r="D15" t="str">
            <v>거세</v>
          </cell>
          <cell r="E15">
            <v>43444</v>
          </cell>
          <cell r="I15">
            <v>2000000</v>
          </cell>
          <cell r="J15">
            <v>2110000</v>
          </cell>
        </row>
        <row r="16">
          <cell r="B16">
            <v>2135238272</v>
          </cell>
          <cell r="D16" t="str">
            <v>거세</v>
          </cell>
          <cell r="E16">
            <v>43444</v>
          </cell>
          <cell r="I16">
            <v>3000000</v>
          </cell>
          <cell r="J16">
            <v>3530000</v>
          </cell>
        </row>
        <row r="17">
          <cell r="B17">
            <v>2135238883</v>
          </cell>
          <cell r="D17" t="str">
            <v>거세</v>
          </cell>
          <cell r="E17">
            <v>43462</v>
          </cell>
          <cell r="I17">
            <v>3000000</v>
          </cell>
          <cell r="J17">
            <v>3510000</v>
          </cell>
        </row>
        <row r="18">
          <cell r="B18">
            <v>2135238955</v>
          </cell>
          <cell r="D18" t="str">
            <v>거세</v>
          </cell>
          <cell r="E18">
            <v>43454</v>
          </cell>
          <cell r="I18">
            <v>3200000</v>
          </cell>
          <cell r="J18">
            <v>3710000</v>
          </cell>
        </row>
        <row r="19">
          <cell r="B19">
            <v>2135238168</v>
          </cell>
          <cell r="D19" t="str">
            <v>거세</v>
          </cell>
          <cell r="E19">
            <v>43442</v>
          </cell>
          <cell r="I19">
            <v>3600000</v>
          </cell>
          <cell r="J19">
            <v>4370000</v>
          </cell>
        </row>
        <row r="20">
          <cell r="B20">
            <v>2135238133</v>
          </cell>
          <cell r="D20" t="str">
            <v>거세</v>
          </cell>
          <cell r="E20">
            <v>43444</v>
          </cell>
          <cell r="I20">
            <v>3700000</v>
          </cell>
          <cell r="J20">
            <v>4420000</v>
          </cell>
        </row>
        <row r="21">
          <cell r="B21">
            <v>2135237624</v>
          </cell>
          <cell r="D21" t="str">
            <v>거세</v>
          </cell>
          <cell r="E21">
            <v>43439</v>
          </cell>
          <cell r="I21">
            <v>4000000</v>
          </cell>
          <cell r="J21">
            <v>4610000</v>
          </cell>
        </row>
        <row r="22">
          <cell r="B22">
            <v>2135235877</v>
          </cell>
          <cell r="D22" t="str">
            <v>거세</v>
          </cell>
          <cell r="E22">
            <v>43445</v>
          </cell>
          <cell r="I22">
            <v>3400000</v>
          </cell>
          <cell r="J22">
            <v>3870000</v>
          </cell>
        </row>
        <row r="23">
          <cell r="B23">
            <v>2132704280</v>
          </cell>
          <cell r="D23" t="str">
            <v>미암</v>
          </cell>
          <cell r="E23">
            <v>43407</v>
          </cell>
          <cell r="I23">
            <v>3200000</v>
          </cell>
          <cell r="J23">
            <v>3570000</v>
          </cell>
        </row>
        <row r="24">
          <cell r="B24">
            <v>2132704974</v>
          </cell>
          <cell r="D24" t="str">
            <v>미암</v>
          </cell>
          <cell r="E24">
            <v>43401</v>
          </cell>
          <cell r="I24">
            <v>2800000</v>
          </cell>
          <cell r="J24">
            <v>2920000</v>
          </cell>
        </row>
        <row r="25">
          <cell r="B25">
            <v>2132698353</v>
          </cell>
          <cell r="D25" t="str">
            <v>미암</v>
          </cell>
          <cell r="E25">
            <v>43379</v>
          </cell>
          <cell r="I25">
            <v>3300000</v>
          </cell>
          <cell r="J25">
            <v>3900000</v>
          </cell>
        </row>
        <row r="26">
          <cell r="B26">
            <v>2135233540</v>
          </cell>
          <cell r="D26" t="str">
            <v>미암</v>
          </cell>
          <cell r="E26">
            <v>43407</v>
          </cell>
          <cell r="I26">
            <v>2900000</v>
          </cell>
          <cell r="J26">
            <v>2920000</v>
          </cell>
        </row>
        <row r="27">
          <cell r="B27">
            <v>2135237368</v>
          </cell>
          <cell r="D27" t="str">
            <v>암</v>
          </cell>
          <cell r="E27">
            <v>43428</v>
          </cell>
          <cell r="I27">
            <v>2800000</v>
          </cell>
          <cell r="J27">
            <v>2910000</v>
          </cell>
        </row>
        <row r="28">
          <cell r="B28">
            <v>2135237341</v>
          </cell>
          <cell r="D28" t="str">
            <v>암</v>
          </cell>
          <cell r="E28">
            <v>43439</v>
          </cell>
          <cell r="I28">
            <v>2500000</v>
          </cell>
          <cell r="J28">
            <v>2870000</v>
          </cell>
        </row>
        <row r="29">
          <cell r="B29">
            <v>2135237384</v>
          </cell>
          <cell r="D29" t="str">
            <v>암</v>
          </cell>
          <cell r="E29">
            <v>43436</v>
          </cell>
          <cell r="I29">
            <v>3100000</v>
          </cell>
          <cell r="J29">
            <v>3400000</v>
          </cell>
        </row>
        <row r="30">
          <cell r="B30">
            <v>2135235932</v>
          </cell>
          <cell r="D30" t="str">
            <v>암</v>
          </cell>
          <cell r="E30">
            <v>43437</v>
          </cell>
          <cell r="I30">
            <v>2500000</v>
          </cell>
          <cell r="J30">
            <v>2710000</v>
          </cell>
        </row>
        <row r="31">
          <cell r="B31">
            <v>2135238150</v>
          </cell>
          <cell r="D31" t="str">
            <v>암</v>
          </cell>
          <cell r="E31">
            <v>43443</v>
          </cell>
          <cell r="I31">
            <v>2600000</v>
          </cell>
          <cell r="J31">
            <v>2810000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opLeftCell="A4" workbookViewId="0">
      <selection activeCell="H32" sqref="H32"/>
    </sheetView>
  </sheetViews>
  <sheetFormatPr defaultRowHeight="16.5" x14ac:dyDescent="0.3"/>
  <cols>
    <col min="1" max="1" width="21.375" bestFit="1" customWidth="1"/>
    <col min="2" max="2" width="6.125" bestFit="1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17</v>
      </c>
      <c r="B1" s="24"/>
      <c r="C1" s="24"/>
      <c r="D1" s="24"/>
      <c r="E1" s="24"/>
      <c r="F1" s="24"/>
    </row>
    <row r="2" spans="1:7" ht="24.95" customHeight="1" x14ac:dyDescent="0.3">
      <c r="A2" s="11" t="s">
        <v>18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16</v>
      </c>
    </row>
    <row r="4" spans="1:7" s="14" customFormat="1" ht="18" customHeight="1" x14ac:dyDescent="0.3">
      <c r="A4" s="4">
        <f>[1]경매현황!$B5</f>
        <v>2135235625</v>
      </c>
      <c r="B4" s="1" t="str">
        <f>[1]경매현황!$D5</f>
        <v>거세</v>
      </c>
      <c r="C4" s="3">
        <f>[1]경매현황!$E5</f>
        <v>43428</v>
      </c>
      <c r="D4" s="2" t="e">
        <f>[2]경매현황!$H5</f>
        <v>#REF!</v>
      </c>
      <c r="E4" s="20">
        <f>[1]경매현황!$I5</f>
        <v>3800000</v>
      </c>
      <c r="F4" s="20">
        <f>[1]경매현황!$J5</f>
        <v>4580000</v>
      </c>
      <c r="G4" s="23"/>
    </row>
    <row r="5" spans="1:7" s="14" customFormat="1" ht="18" customHeight="1" x14ac:dyDescent="0.3">
      <c r="A5" s="4">
        <f>[1]경매현황!$B6</f>
        <v>2135235617</v>
      </c>
      <c r="B5" s="1" t="str">
        <f>[1]경매현황!$D6</f>
        <v>거세</v>
      </c>
      <c r="C5" s="3">
        <f>[1]경매현황!$E6</f>
        <v>43441</v>
      </c>
      <c r="D5" s="2" t="e">
        <f>[2]경매현황!$H6</f>
        <v>#REF!</v>
      </c>
      <c r="E5" s="20">
        <f>[1]경매현황!$I6</f>
        <v>3600000</v>
      </c>
      <c r="F5" s="20">
        <f>[1]경매현황!$J6</f>
        <v>4470000</v>
      </c>
      <c r="G5" s="23"/>
    </row>
    <row r="6" spans="1:7" s="14" customFormat="1" ht="18" customHeight="1" x14ac:dyDescent="0.3">
      <c r="A6" s="4">
        <f>[1]경매현황!$B7</f>
        <v>2135235641</v>
      </c>
      <c r="B6" s="1" t="str">
        <f>[1]경매현황!$D7</f>
        <v>거세</v>
      </c>
      <c r="C6" s="3">
        <f>[1]경매현황!$E7</f>
        <v>43435</v>
      </c>
      <c r="D6" s="2" t="e">
        <f>[2]경매현황!$H7</f>
        <v>#REF!</v>
      </c>
      <c r="E6" s="20">
        <f>[1]경매현황!$I7</f>
        <v>3600000</v>
      </c>
      <c r="F6" s="20">
        <f>[1]경매현황!$J7</f>
        <v>4370000</v>
      </c>
      <c r="G6" s="23"/>
    </row>
    <row r="7" spans="1:7" s="14" customFormat="1" ht="18" customHeight="1" x14ac:dyDescent="0.3">
      <c r="A7" s="4">
        <f>[1]경매현황!$B8</f>
        <v>2135237569</v>
      </c>
      <c r="B7" s="1" t="str">
        <f>[1]경매현황!$D8</f>
        <v>거세</v>
      </c>
      <c r="C7" s="3">
        <f>[1]경매현황!$E8</f>
        <v>43435</v>
      </c>
      <c r="D7" s="2" t="e">
        <f>[2]경매현황!$H9</f>
        <v>#REF!</v>
      </c>
      <c r="E7" s="20">
        <f>[1]경매현황!$I8</f>
        <v>3800000</v>
      </c>
      <c r="F7" s="20">
        <f>[1]경매현황!$J8</f>
        <v>4550000</v>
      </c>
      <c r="G7" s="23"/>
    </row>
    <row r="8" spans="1:7" s="14" customFormat="1" ht="18" customHeight="1" x14ac:dyDescent="0.3">
      <c r="A8" s="4">
        <f>[1]경매현황!$B9</f>
        <v>2135235965</v>
      </c>
      <c r="B8" s="1" t="str">
        <f>[1]경매현황!$D9</f>
        <v>거세</v>
      </c>
      <c r="C8" s="3">
        <f>[1]경매현황!$E9</f>
        <v>43435</v>
      </c>
      <c r="D8" s="2" t="e">
        <f>[2]경매현황!$H10</f>
        <v>#REF!</v>
      </c>
      <c r="E8" s="20">
        <f>[1]경매현황!$I9</f>
        <v>3500000</v>
      </c>
      <c r="F8" s="20">
        <f>[1]경매현황!$J9</f>
        <v>4170000</v>
      </c>
      <c r="G8" s="23"/>
    </row>
    <row r="9" spans="1:7" s="14" customFormat="1" ht="18" customHeight="1" x14ac:dyDescent="0.3">
      <c r="A9" s="4">
        <f>[1]경매현황!$B10</f>
        <v>2135237251</v>
      </c>
      <c r="B9" s="1" t="str">
        <f>[1]경매현황!$D10</f>
        <v>거세</v>
      </c>
      <c r="C9" s="3">
        <f>[1]경매현황!$E10</f>
        <v>43437</v>
      </c>
      <c r="D9" s="2" t="e">
        <f>[2]경매현황!$H12</f>
        <v>#REF!</v>
      </c>
      <c r="E9" s="20">
        <f>[1]경매현황!$I10</f>
        <v>3700000</v>
      </c>
      <c r="F9" s="20">
        <f>[1]경매현황!$J10</f>
        <v>4510000</v>
      </c>
      <c r="G9" s="23"/>
    </row>
    <row r="10" spans="1:7" s="14" customFormat="1" ht="18" customHeight="1" x14ac:dyDescent="0.3">
      <c r="A10" s="4">
        <f>[1]경매현황!$B11</f>
        <v>2135238297</v>
      </c>
      <c r="B10" s="1" t="str">
        <f>[1]경매현황!$D11</f>
        <v>거세</v>
      </c>
      <c r="C10" s="3">
        <f>[1]경매현황!$E11</f>
        <v>43444</v>
      </c>
      <c r="D10" s="2" t="e">
        <f>[2]경매현황!$H14</f>
        <v>#REF!</v>
      </c>
      <c r="E10" s="20">
        <f>[1]경매현황!$I11</f>
        <v>3500000</v>
      </c>
      <c r="F10" s="20">
        <f>[1]경매현황!$J11</f>
        <v>4120000</v>
      </c>
      <c r="G10" s="23"/>
    </row>
    <row r="11" spans="1:7" s="14" customFormat="1" ht="18" customHeight="1" x14ac:dyDescent="0.3">
      <c r="A11" s="4">
        <f>[1]경매현황!$B12</f>
        <v>2135238117</v>
      </c>
      <c r="B11" s="1" t="str">
        <f>[1]경매현황!$D12</f>
        <v>거세</v>
      </c>
      <c r="C11" s="3">
        <f>[1]경매현황!$E12</f>
        <v>43443</v>
      </c>
      <c r="D11" s="2" t="e">
        <f>[2]경매현황!$H17</f>
        <v>#REF!</v>
      </c>
      <c r="E11" s="20">
        <f>[1]경매현황!$I12</f>
        <v>0</v>
      </c>
      <c r="F11" s="20">
        <f>[1]경매현황!$J12</f>
        <v>0</v>
      </c>
      <c r="G11" s="23" t="s">
        <v>19</v>
      </c>
    </row>
    <row r="12" spans="1:7" s="14" customFormat="1" ht="18" customHeight="1" x14ac:dyDescent="0.3">
      <c r="A12" s="4">
        <f>[1]경매현황!$B13</f>
        <v>2135237673</v>
      </c>
      <c r="B12" s="1" t="str">
        <f>[1]경매현황!$D13</f>
        <v>거세</v>
      </c>
      <c r="C12" s="3">
        <f>[1]경매현황!$E13</f>
        <v>43438</v>
      </c>
      <c r="D12" s="2" t="e">
        <f>[2]경매현황!$H18</f>
        <v>#REF!</v>
      </c>
      <c r="E12" s="20">
        <f>[1]경매현황!$I13</f>
        <v>3600000</v>
      </c>
      <c r="F12" s="20">
        <f>[1]경매현황!$J13</f>
        <v>4450000</v>
      </c>
      <c r="G12" s="23"/>
    </row>
    <row r="13" spans="1:7" s="14" customFormat="1" ht="18" customHeight="1" x14ac:dyDescent="0.3">
      <c r="A13" s="4">
        <f>[1]경매현황!$B14</f>
        <v>2135238408</v>
      </c>
      <c r="B13" s="1" t="str">
        <f>[1]경매현황!$D14</f>
        <v>거세</v>
      </c>
      <c r="C13" s="3">
        <f>[1]경매현황!$E14</f>
        <v>43441</v>
      </c>
      <c r="D13" s="2" t="e">
        <f>[2]경매현황!$H19</f>
        <v>#REF!</v>
      </c>
      <c r="E13" s="20">
        <f>[1]경매현황!$I14</f>
        <v>3700000</v>
      </c>
      <c r="F13" s="20">
        <f>[1]경매현황!$J14</f>
        <v>4390000</v>
      </c>
      <c r="G13" s="23"/>
    </row>
    <row r="14" spans="1:7" s="14" customFormat="1" ht="18" customHeight="1" x14ac:dyDescent="0.3">
      <c r="A14" s="4">
        <f>[1]경매현황!$B15</f>
        <v>2135238289</v>
      </c>
      <c r="B14" s="1" t="str">
        <f>[1]경매현황!$D15</f>
        <v>거세</v>
      </c>
      <c r="C14" s="3">
        <f>[1]경매현황!$E15</f>
        <v>43444</v>
      </c>
      <c r="D14" s="2" t="e">
        <f>[2]경매현황!$H21</f>
        <v>#REF!</v>
      </c>
      <c r="E14" s="20">
        <f>[1]경매현황!$I15</f>
        <v>2000000</v>
      </c>
      <c r="F14" s="20">
        <f>[1]경매현황!$J15</f>
        <v>2110000</v>
      </c>
      <c r="G14" s="23"/>
    </row>
    <row r="15" spans="1:7" s="14" customFormat="1" ht="18" customHeight="1" x14ac:dyDescent="0.3">
      <c r="A15" s="4">
        <f>[1]경매현황!$B16</f>
        <v>2135238272</v>
      </c>
      <c r="B15" s="1" t="str">
        <f>[1]경매현황!$D16</f>
        <v>거세</v>
      </c>
      <c r="C15" s="3">
        <f>[1]경매현황!$E16</f>
        <v>43444</v>
      </c>
      <c r="D15" s="2" t="e">
        <f>[2]경매현황!$H22</f>
        <v>#REF!</v>
      </c>
      <c r="E15" s="20">
        <f>[1]경매현황!$I16</f>
        <v>3000000</v>
      </c>
      <c r="F15" s="20">
        <f>[1]경매현황!$J16</f>
        <v>3530000</v>
      </c>
      <c r="G15" s="23"/>
    </row>
    <row r="16" spans="1:7" s="14" customFormat="1" ht="18" customHeight="1" x14ac:dyDescent="0.3">
      <c r="A16" s="4">
        <f>[1]경매현황!$B17</f>
        <v>2135238883</v>
      </c>
      <c r="B16" s="1" t="str">
        <f>[1]경매현황!$D17</f>
        <v>거세</v>
      </c>
      <c r="C16" s="3">
        <f>[1]경매현황!$E17</f>
        <v>43462</v>
      </c>
      <c r="D16" s="2" t="e">
        <f>[2]경매현황!$H23</f>
        <v>#REF!</v>
      </c>
      <c r="E16" s="20">
        <f>[1]경매현황!$I17</f>
        <v>3000000</v>
      </c>
      <c r="F16" s="20">
        <f>[1]경매현황!$J17</f>
        <v>3510000</v>
      </c>
      <c r="G16" s="23"/>
    </row>
    <row r="17" spans="1:7" s="14" customFormat="1" ht="18" customHeight="1" x14ac:dyDescent="0.3">
      <c r="A17" s="4">
        <f>[1]경매현황!$B18</f>
        <v>2135238955</v>
      </c>
      <c r="B17" s="1" t="str">
        <f>[1]경매현황!$D18</f>
        <v>거세</v>
      </c>
      <c r="C17" s="3">
        <f>[1]경매현황!$E18</f>
        <v>43454</v>
      </c>
      <c r="D17" s="2" t="e">
        <f>[2]경매현황!$H24</f>
        <v>#REF!</v>
      </c>
      <c r="E17" s="20">
        <f>[1]경매현황!$I18</f>
        <v>3200000</v>
      </c>
      <c r="F17" s="20">
        <f>[1]경매현황!$J18</f>
        <v>3710000</v>
      </c>
      <c r="G17" s="23"/>
    </row>
    <row r="18" spans="1:7" s="14" customFormat="1" ht="18" customHeight="1" x14ac:dyDescent="0.3">
      <c r="A18" s="4">
        <f>[1]경매현황!$B19</f>
        <v>2135238168</v>
      </c>
      <c r="B18" s="1" t="str">
        <f>[1]경매현황!$D19</f>
        <v>거세</v>
      </c>
      <c r="C18" s="3">
        <f>[1]경매현황!$E19</f>
        <v>43442</v>
      </c>
      <c r="D18" s="2" t="e">
        <f>[2]경매현황!$H25</f>
        <v>#REF!</v>
      </c>
      <c r="E18" s="20">
        <f>[1]경매현황!$I19</f>
        <v>3600000</v>
      </c>
      <c r="F18" s="20">
        <f>[1]경매현황!$J19</f>
        <v>4370000</v>
      </c>
      <c r="G18" s="23"/>
    </row>
    <row r="19" spans="1:7" s="14" customFormat="1" ht="18" customHeight="1" x14ac:dyDescent="0.3">
      <c r="A19" s="4">
        <f>[1]경매현황!$B20</f>
        <v>2135238133</v>
      </c>
      <c r="B19" s="1" t="str">
        <f>[1]경매현황!$D20</f>
        <v>거세</v>
      </c>
      <c r="C19" s="3">
        <f>[1]경매현황!$E20</f>
        <v>43444</v>
      </c>
      <c r="D19" s="2" t="e">
        <f>[2]경매현황!$H27</f>
        <v>#REF!</v>
      </c>
      <c r="E19" s="20">
        <f>[1]경매현황!$I20</f>
        <v>3700000</v>
      </c>
      <c r="F19" s="20">
        <f>[1]경매현황!$J20</f>
        <v>4420000</v>
      </c>
      <c r="G19" s="23"/>
    </row>
    <row r="20" spans="1:7" s="14" customFormat="1" ht="18" customHeight="1" x14ac:dyDescent="0.3">
      <c r="A20" s="4">
        <f>[1]경매현황!$B21</f>
        <v>2135237624</v>
      </c>
      <c r="B20" s="1" t="str">
        <f>[1]경매현황!$D21</f>
        <v>거세</v>
      </c>
      <c r="C20" s="3">
        <f>[1]경매현황!$E21</f>
        <v>43439</v>
      </c>
      <c r="D20" s="2" t="e">
        <f>[2]경매현황!$H28</f>
        <v>#REF!</v>
      </c>
      <c r="E20" s="20">
        <f>[1]경매현황!$I21</f>
        <v>4000000</v>
      </c>
      <c r="F20" s="20">
        <f>[1]경매현황!$J21</f>
        <v>4610000</v>
      </c>
      <c r="G20" s="23"/>
    </row>
    <row r="21" spans="1:7" s="14" customFormat="1" ht="18" customHeight="1" x14ac:dyDescent="0.3">
      <c r="A21" s="4">
        <f>[1]경매현황!$B22</f>
        <v>2135235877</v>
      </c>
      <c r="B21" s="1" t="str">
        <f>[1]경매현황!$D22</f>
        <v>거세</v>
      </c>
      <c r="C21" s="3">
        <f>[1]경매현황!$E22</f>
        <v>43445</v>
      </c>
      <c r="D21" s="2" t="e">
        <f>[2]경매현황!$H29</f>
        <v>#REF!</v>
      </c>
      <c r="E21" s="20">
        <f>[1]경매현황!$I22</f>
        <v>3400000</v>
      </c>
      <c r="F21" s="20">
        <f>[1]경매현황!$J22</f>
        <v>3870000</v>
      </c>
      <c r="G21" s="23"/>
    </row>
    <row r="22" spans="1:7" s="14" customFormat="1" ht="18" customHeight="1" x14ac:dyDescent="0.3">
      <c r="A22" s="4">
        <f>[1]경매현황!$B23</f>
        <v>2132704280</v>
      </c>
      <c r="B22" s="1" t="str">
        <f>[1]경매현황!$D23</f>
        <v>미암</v>
      </c>
      <c r="C22" s="3">
        <f>[1]경매현황!$E23</f>
        <v>43407</v>
      </c>
      <c r="D22" s="2" t="e">
        <f>[2]경매현황!$H30</f>
        <v>#REF!</v>
      </c>
      <c r="E22" s="20">
        <f>[1]경매현황!$I23</f>
        <v>3200000</v>
      </c>
      <c r="F22" s="20">
        <f>[1]경매현황!$J23</f>
        <v>3570000</v>
      </c>
      <c r="G22" s="23"/>
    </row>
    <row r="23" spans="1:7" s="14" customFormat="1" ht="18" customHeight="1" x14ac:dyDescent="0.3">
      <c r="A23" s="4">
        <f>[1]경매현황!$B24</f>
        <v>2132704974</v>
      </c>
      <c r="B23" s="1" t="str">
        <f>[1]경매현황!$D24</f>
        <v>미암</v>
      </c>
      <c r="C23" s="3">
        <f>[1]경매현황!$E24</f>
        <v>43401</v>
      </c>
      <c r="D23" s="2" t="e">
        <f>[2]경매현황!$H31</f>
        <v>#REF!</v>
      </c>
      <c r="E23" s="20">
        <f>[1]경매현황!$I24</f>
        <v>2800000</v>
      </c>
      <c r="F23" s="20">
        <f>[1]경매현황!$J24</f>
        <v>2920000</v>
      </c>
      <c r="G23" s="23"/>
    </row>
    <row r="24" spans="1:7" s="14" customFormat="1" ht="18" customHeight="1" x14ac:dyDescent="0.3">
      <c r="A24" s="4">
        <f>[1]경매현황!$B25</f>
        <v>2132698353</v>
      </c>
      <c r="B24" s="1" t="str">
        <f>[1]경매현황!$D25</f>
        <v>미암</v>
      </c>
      <c r="C24" s="3">
        <f>[1]경매현황!$E25</f>
        <v>43379</v>
      </c>
      <c r="D24" s="2" t="e">
        <f>[2]경매현황!$H32</f>
        <v>#REF!</v>
      </c>
      <c r="E24" s="20">
        <f>[1]경매현황!$I25</f>
        <v>3300000</v>
      </c>
      <c r="F24" s="20">
        <f>[1]경매현황!$J25</f>
        <v>3900000</v>
      </c>
      <c r="G24" s="23"/>
    </row>
    <row r="25" spans="1:7" s="14" customFormat="1" ht="18" customHeight="1" x14ac:dyDescent="0.3">
      <c r="A25" s="4">
        <f>[1]경매현황!$B26</f>
        <v>2135233540</v>
      </c>
      <c r="B25" s="1" t="str">
        <f>[1]경매현황!$D26</f>
        <v>미암</v>
      </c>
      <c r="C25" s="3">
        <f>[1]경매현황!$E26</f>
        <v>43407</v>
      </c>
      <c r="D25" s="2" t="e">
        <f>[2]경매현황!$H34</f>
        <v>#REF!</v>
      </c>
      <c r="E25" s="20">
        <f>[1]경매현황!$I26</f>
        <v>2900000</v>
      </c>
      <c r="F25" s="20">
        <f>[1]경매현황!$J26</f>
        <v>2920000</v>
      </c>
      <c r="G25" s="23"/>
    </row>
    <row r="26" spans="1:7" ht="17.25" x14ac:dyDescent="0.3">
      <c r="A26" s="4">
        <f>[1]경매현황!$B27</f>
        <v>2135237368</v>
      </c>
      <c r="B26" s="1" t="str">
        <f>[1]경매현황!$D27</f>
        <v>암</v>
      </c>
      <c r="C26" s="3">
        <f>[1]경매현황!$E27</f>
        <v>43428</v>
      </c>
      <c r="E26" s="20">
        <f>[1]경매현황!$I27</f>
        <v>2800000</v>
      </c>
      <c r="F26" s="20">
        <f>[1]경매현황!$J27</f>
        <v>2910000</v>
      </c>
      <c r="G26" s="23"/>
    </row>
    <row r="27" spans="1:7" ht="17.25" x14ac:dyDescent="0.3">
      <c r="A27" s="4">
        <f>[1]경매현황!$B28</f>
        <v>2135237341</v>
      </c>
      <c r="B27" s="1" t="str">
        <f>[1]경매현황!$D28</f>
        <v>암</v>
      </c>
      <c r="C27" s="3">
        <f>[1]경매현황!$E28</f>
        <v>43439</v>
      </c>
      <c r="E27" s="20">
        <f>[1]경매현황!$I28</f>
        <v>2500000</v>
      </c>
      <c r="F27" s="20">
        <f>[1]경매현황!$J28</f>
        <v>2870000</v>
      </c>
      <c r="G27" s="23"/>
    </row>
    <row r="28" spans="1:7" ht="17.25" x14ac:dyDescent="0.3">
      <c r="A28" s="4">
        <f>[1]경매현황!$B29</f>
        <v>2135237384</v>
      </c>
      <c r="B28" s="1" t="str">
        <f>[1]경매현황!$D29</f>
        <v>암</v>
      </c>
      <c r="C28" s="3">
        <f>[1]경매현황!$E29</f>
        <v>43436</v>
      </c>
      <c r="E28" s="20">
        <f>[1]경매현황!$I29</f>
        <v>3100000</v>
      </c>
      <c r="F28" s="20">
        <f>[1]경매현황!$J29</f>
        <v>3400000</v>
      </c>
      <c r="G28" s="23"/>
    </row>
    <row r="29" spans="1:7" ht="17.25" x14ac:dyDescent="0.3">
      <c r="A29" s="4">
        <f>[1]경매현황!$B30</f>
        <v>2135235932</v>
      </c>
      <c r="B29" s="1" t="str">
        <f>[1]경매현황!$D30</f>
        <v>암</v>
      </c>
      <c r="C29" s="3">
        <f>[1]경매현황!$E30</f>
        <v>43437</v>
      </c>
      <c r="E29" s="20">
        <f>[1]경매현황!$I30</f>
        <v>2500000</v>
      </c>
      <c r="F29" s="20">
        <f>[1]경매현황!$J30</f>
        <v>2710000</v>
      </c>
      <c r="G29" s="23"/>
    </row>
    <row r="30" spans="1:7" ht="17.25" x14ac:dyDescent="0.3">
      <c r="A30" s="4">
        <f>[1]경매현황!$B31</f>
        <v>2135238150</v>
      </c>
      <c r="B30" s="1" t="str">
        <f>[1]경매현황!$D31</f>
        <v>암</v>
      </c>
      <c r="C30" s="3">
        <f>[1]경매현황!$E31</f>
        <v>43443</v>
      </c>
      <c r="E30" s="20">
        <f>[1]경매현황!$I31</f>
        <v>2600000</v>
      </c>
      <c r="F30" s="20">
        <f>[1]경매현황!$J31</f>
        <v>2810000</v>
      </c>
      <c r="G30" s="23"/>
    </row>
    <row r="31" spans="1:7" x14ac:dyDescent="0.3">
      <c r="G31"/>
    </row>
    <row r="32" spans="1:7" x14ac:dyDescent="0.3">
      <c r="G32"/>
    </row>
    <row r="33" spans="7:7" x14ac:dyDescent="0.3">
      <c r="G33"/>
    </row>
    <row r="34" spans="7:7" x14ac:dyDescent="0.3">
      <c r="G34"/>
    </row>
    <row r="35" spans="7:7" x14ac:dyDescent="0.3">
      <c r="G35"/>
    </row>
    <row r="36" spans="7:7" x14ac:dyDescent="0.3">
      <c r="G36"/>
    </row>
  </sheetData>
  <autoFilter ref="A3:F32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7"/>
  <sheetViews>
    <sheetView tabSelected="1" workbookViewId="0">
      <selection activeCell="E22" sqref="E22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20</v>
      </c>
      <c r="B2" s="25"/>
      <c r="C2" s="25"/>
      <c r="D2" s="25"/>
      <c r="E2" s="13" t="s">
        <v>9</v>
      </c>
    </row>
    <row r="3" spans="1:7" ht="24.95" customHeight="1" x14ac:dyDescent="0.3">
      <c r="A3" s="15" t="s">
        <v>11</v>
      </c>
      <c r="B3" s="16" t="s">
        <v>12</v>
      </c>
      <c r="C3" s="16" t="s">
        <v>13</v>
      </c>
      <c r="D3" s="16" t="s">
        <v>15</v>
      </c>
      <c r="E3" s="17" t="s">
        <v>14</v>
      </c>
      <c r="F3" s="16" t="s">
        <v>10</v>
      </c>
    </row>
    <row r="4" spans="1:7" ht="24.95" customHeight="1" x14ac:dyDescent="0.3">
      <c r="A4" s="18" t="s">
        <v>6</v>
      </c>
      <c r="B4" s="19">
        <v>461</v>
      </c>
      <c r="C4" s="19">
        <v>211</v>
      </c>
      <c r="D4" s="19">
        <v>410</v>
      </c>
      <c r="E4" s="19">
        <v>416</v>
      </c>
      <c r="F4" s="9" t="s">
        <v>21</v>
      </c>
      <c r="G4" s="21"/>
    </row>
    <row r="5" spans="1:7" ht="24.95" customHeight="1" x14ac:dyDescent="0.3">
      <c r="A5" s="18" t="s">
        <v>7</v>
      </c>
      <c r="B5" s="19">
        <v>340</v>
      </c>
      <c r="C5" s="19">
        <v>271</v>
      </c>
      <c r="D5" s="19">
        <v>294</v>
      </c>
      <c r="E5" s="19">
        <v>290</v>
      </c>
      <c r="F5" s="9" t="s">
        <v>22</v>
      </c>
      <c r="G5" s="21"/>
    </row>
    <row r="6" spans="1:7" ht="24.95" customHeight="1" x14ac:dyDescent="0.3">
      <c r="A6" s="18" t="s">
        <v>8</v>
      </c>
      <c r="B6" s="19">
        <v>390</v>
      </c>
      <c r="C6" s="19">
        <v>292</v>
      </c>
      <c r="D6" s="19">
        <v>332</v>
      </c>
      <c r="E6" s="19">
        <v>339</v>
      </c>
      <c r="F6" s="9" t="s">
        <v>23</v>
      </c>
      <c r="G6" s="21"/>
    </row>
    <row r="7" spans="1:7" x14ac:dyDescent="0.3">
      <c r="G7" s="21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2020-09-22T08:47:45Z</dcterms:modified>
</cp:coreProperties>
</file>